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D4FAA45F-7059-49EB-8049-BE4573A5E806}" xr6:coauthVersionLast="47" xr6:coauthVersionMax="47" xr10:uidLastSave="{00000000-0000-0000-0000-000000000000}"/>
  <bookViews>
    <workbookView xWindow="-120" yWindow="-120" windowWidth="29040" windowHeight="15720" xr2:uid="{10282E68-448C-432B-BCFD-BEB4EDE16D6E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</calcChain>
</file>

<file path=xl/sharedStrings.xml><?xml version="1.0" encoding="utf-8"?>
<sst xmlns="http://schemas.openxmlformats.org/spreadsheetml/2006/main" count="199" uniqueCount="138">
  <si>
    <t>PARAGRAF</t>
  </si>
  <si>
    <t>POLOŽKA</t>
  </si>
  <si>
    <t>ROZP  2026</t>
  </si>
  <si>
    <t>SCHV R  2025</t>
  </si>
  <si>
    <t>UPR R  2025</t>
  </si>
  <si>
    <t>SKUT  2025</t>
  </si>
  <si>
    <t>SKUT  2024</t>
  </si>
  <si>
    <t>POZNÁMKA</t>
  </si>
  <si>
    <t xml:space="preserve">  1014  Ozdrav.hosp.zvířat,pol.a spec.plod.a zvl.vet.péče </t>
  </si>
  <si>
    <t>veterinární služby</t>
  </si>
  <si>
    <t xml:space="preserve">  1036  Správa v lesním hospodářství </t>
  </si>
  <si>
    <t>lesní hospodář</t>
  </si>
  <si>
    <t xml:space="preserve">  1039  Ostatní záležitosti lesního hospodářství </t>
  </si>
  <si>
    <t xml:space="preserve">  2143  Cestovní ruch </t>
  </si>
  <si>
    <t xml:space="preserve">  2212  Silnice </t>
  </si>
  <si>
    <t xml:space="preserve">  2219  Ostatní záležitosti pozemních komunikací </t>
  </si>
  <si>
    <t xml:space="preserve">  2221  Provoz veřejné silniční dopravy </t>
  </si>
  <si>
    <t xml:space="preserve">  2292  Dopravní obslužnost veřejnými službami - linková </t>
  </si>
  <si>
    <t xml:space="preserve">  2310  Pitná voda </t>
  </si>
  <si>
    <t xml:space="preserve">  2321  Odvádění a čištění odpadn. vod a nakládání s kaly </t>
  </si>
  <si>
    <t xml:space="preserve">  2333   Úpravy drobných vodních toků</t>
  </si>
  <si>
    <t>oprava břehů potoka</t>
  </si>
  <si>
    <t/>
  </si>
  <si>
    <t xml:space="preserve">  5331  Neinvestiční příspěvky zřízeným příspěvkovým organ </t>
  </si>
  <si>
    <t xml:space="preserve">  3113  Základní školy </t>
  </si>
  <si>
    <t xml:space="preserve">  3114  Základní školy pro žáky se spec. vzděl. potřebami </t>
  </si>
  <si>
    <t xml:space="preserve">  3313  Film.tvorba,distribuce, kina a shrom.audio archiv. </t>
  </si>
  <si>
    <t xml:space="preserve">  3314  Činnosti knihovnické </t>
  </si>
  <si>
    <t xml:space="preserve">  3315  Činnosti muzeí a galerií </t>
  </si>
  <si>
    <t>opr.střechy muzea 600 tis.</t>
  </si>
  <si>
    <t xml:space="preserve">  3319  Ostatní záležitosti kultury </t>
  </si>
  <si>
    <t xml:space="preserve">  3326  Poříz.,zach.a obnova hodnot MK, nár. a hist.pověd. </t>
  </si>
  <si>
    <t>úprava pomníku</t>
  </si>
  <si>
    <t xml:space="preserve">  3341  Rozhlas a televize </t>
  </si>
  <si>
    <t xml:space="preserve">  3349  Ostatní záležitosti sdělovacích prostředků </t>
  </si>
  <si>
    <t xml:space="preserve">  3392  Zájmová činnost v kultuře </t>
  </si>
  <si>
    <t>senioři - zájezdy</t>
  </si>
  <si>
    <t xml:space="preserve">  3399  Ostatní záležitosti kultury,církví a sděl.prostř. </t>
  </si>
  <si>
    <t xml:space="preserve">  3412  Sportovní zařízení ve vlastnictví obce </t>
  </si>
  <si>
    <t xml:space="preserve">  3419  Ostatní sportovní činnost </t>
  </si>
  <si>
    <t>sportovní hala 2 000 tis.</t>
  </si>
  <si>
    <t xml:space="preserve">  3429  Ostatní zájmová činnost a rekreace </t>
  </si>
  <si>
    <t>VPS,dary 1064tis., 22,5tis.údržba dětské hřiště</t>
  </si>
  <si>
    <t xml:space="preserve">  3543  Pomoc zdravotně postiženým </t>
  </si>
  <si>
    <t>Darovací smlouva</t>
  </si>
  <si>
    <t xml:space="preserve">  3599  Ostatní činnost ve zdravotnictví </t>
  </si>
  <si>
    <t xml:space="preserve">  3612  Bytové hospodářství </t>
  </si>
  <si>
    <t xml:space="preserve">  3613  Nebytové hospodářství </t>
  </si>
  <si>
    <t xml:space="preserve">  3631  Veřejné osvětlení </t>
  </si>
  <si>
    <t xml:space="preserve">  3632  Pohřebnictví </t>
  </si>
  <si>
    <t xml:space="preserve">  3635  Územní plánování </t>
  </si>
  <si>
    <t>ÚP</t>
  </si>
  <si>
    <t xml:space="preserve">  3639  Komunální služby a územní rozvoj jinde nezařazené </t>
  </si>
  <si>
    <t xml:space="preserve">  3721  Sběr a svoz nebezpečných odpadů </t>
  </si>
  <si>
    <t xml:space="preserve">  3722  Sběr a svoz komunálních odpadů </t>
  </si>
  <si>
    <t xml:space="preserve">  3723  Sběr a svoz ost. odpadů jiných než nebez. a komun. </t>
  </si>
  <si>
    <t xml:space="preserve">  3726  Využívání a zneškodňování ostatních odpadů </t>
  </si>
  <si>
    <t>PD-hala na stroje 31 tis.</t>
  </si>
  <si>
    <t xml:space="preserve">  3745  Péče o vzhled obcí a veřejnou zeleň </t>
  </si>
  <si>
    <t>sdílená technika 726 tis.</t>
  </si>
  <si>
    <t xml:space="preserve">  3749  Ostatní činnosti k ochraně přírody a krajiny </t>
  </si>
  <si>
    <t xml:space="preserve">  4350  Domovy pro seniory </t>
  </si>
  <si>
    <t xml:space="preserve">  4356  Denní stacionáře a centra denních služeb </t>
  </si>
  <si>
    <t xml:space="preserve">Darovací smlouva </t>
  </si>
  <si>
    <t xml:space="preserve">  4357  Domovy pro osoby se zdr. post. a domovy se zvl.rež </t>
  </si>
  <si>
    <t xml:space="preserve">  5213  Krizová opatření </t>
  </si>
  <si>
    <t xml:space="preserve">  5311  Bezpečnost a veřejný pořádek </t>
  </si>
  <si>
    <t>Městská policie</t>
  </si>
  <si>
    <t xml:space="preserve">  5512  Požární ochrana - dobrovolná část </t>
  </si>
  <si>
    <t>rekonstrukce  hasičská zbrojnice 150 tis.</t>
  </si>
  <si>
    <t xml:space="preserve">  6112  Zastupitelstva obcí </t>
  </si>
  <si>
    <t xml:space="preserve">  6114  Volby do Parlamentu ČR </t>
  </si>
  <si>
    <t xml:space="preserve">  6115   Volby do zastupitelstev územních samosprávných cel</t>
  </si>
  <si>
    <t xml:space="preserve">  6171  Činnost místní správy </t>
  </si>
  <si>
    <t xml:space="preserve">  6310  Obecné příjmy a výdaje z finančních operací </t>
  </si>
  <si>
    <t xml:space="preserve">  6320  Pojištění funkčně nespecifikované </t>
  </si>
  <si>
    <t xml:space="preserve">  6330  Převody vlastním fondům v rozpočtech územní úrovně </t>
  </si>
  <si>
    <t xml:space="preserve">  6399  Ostatní finanční operace </t>
  </si>
  <si>
    <t xml:space="preserve">  5901  Nespecifikované rezervy </t>
  </si>
  <si>
    <t>rezerva</t>
  </si>
  <si>
    <t xml:space="preserve">  6409  Ostatní činnosti jinde nezařazené </t>
  </si>
  <si>
    <t>Celkový součet</t>
  </si>
  <si>
    <t xml:space="preserve">  1111  Příjem z daně z příjmů FO placené plátci </t>
  </si>
  <si>
    <t xml:space="preserve">  1112  Příjem z daně z příjmů FO placené poplatníky </t>
  </si>
  <si>
    <t xml:space="preserve">  1113  Př.z DPFO vybírané srážkou podle zvlášt.sazby daně </t>
  </si>
  <si>
    <t xml:space="preserve">  1121  Příjem z daně z příjmů právnických osob </t>
  </si>
  <si>
    <t xml:space="preserve">  1122  Př.z DPPO v případech, kdy poplat. je obec, s výj. </t>
  </si>
  <si>
    <t xml:space="preserve">  1211  Příjem z daně z přidané hodnoty </t>
  </si>
  <si>
    <t xml:space="preserve">  1334  Př.z odvodů za odnětí půdy ze zem.půd.fondu dle z. </t>
  </si>
  <si>
    <t xml:space="preserve">  1335  Př.z poplatku za odnětí pozemku dle lesního zákona </t>
  </si>
  <si>
    <t xml:space="preserve">  1341  Příjem z poplatku ze psů </t>
  </si>
  <si>
    <t xml:space="preserve">  1342  Příjem z poplatku z pobytu </t>
  </si>
  <si>
    <t xml:space="preserve">  1343  Příjem z poplatku za užívání veřej. prostranství </t>
  </si>
  <si>
    <t xml:space="preserve">  1345  Př.z poplatku za obecní systém odpad.hosp.a příj.z </t>
  </si>
  <si>
    <t xml:space="preserve">  1361  Příjem ze správních poplatků </t>
  </si>
  <si>
    <t xml:space="preserve">  1386  Příjem z daně z hazardních her s výjimkou technick </t>
  </si>
  <si>
    <t xml:space="preserve">  1387  Příjem z daně z technických her neprovozovaných pr </t>
  </si>
  <si>
    <t xml:space="preserve">  1511  Příjem z daně z nemovitých věcí </t>
  </si>
  <si>
    <t xml:space="preserve">  2420  Spl.půjč.prostř.od obecně prosp.spol.a obdob. osob </t>
  </si>
  <si>
    <t xml:space="preserve">  2451  Splátky půjčených prostředků od přísp.organizací </t>
  </si>
  <si>
    <t xml:space="preserve">  4111  Neinvestiční přijaté transf.z všeob.pokl.správy SR </t>
  </si>
  <si>
    <t xml:space="preserve">  4112  Neinv.př.transfery ze SR v rámci souhr.dot.vztahu </t>
  </si>
  <si>
    <t>příspěvek MSK</t>
  </si>
  <si>
    <t xml:space="preserve">  4116  Ostatní neinv.přijaté transfery ze st. rozpočtu </t>
  </si>
  <si>
    <t xml:space="preserve">  4122  Neinvestiční přijaté transfery od krajů </t>
  </si>
  <si>
    <t xml:space="preserve">  4213  Investiční přijaté transfery ze státních fondů </t>
  </si>
  <si>
    <t xml:space="preserve">  4216  Ostatní investiční přijaté transfery ze SR </t>
  </si>
  <si>
    <t>dotace - chodník podél silnice III/48416</t>
  </si>
  <si>
    <t xml:space="preserve">  0  Bez ODPA </t>
  </si>
  <si>
    <t xml:space="preserve">  1098  Ostatní výdaje na zemědělství </t>
  </si>
  <si>
    <t xml:space="preserve">  3633  Výstavba a údržba místních inženýrských sítí </t>
  </si>
  <si>
    <t xml:space="preserve">  3725  Využívání a zneškodňování komunálních odpadů </t>
  </si>
  <si>
    <t xml:space="preserve">  8115   Změny stavu krátkodobých prostředků na bank.účtech</t>
  </si>
  <si>
    <t>počáteční zůstatek b.ú.</t>
  </si>
  <si>
    <t xml:space="preserve">     Bez ODPA</t>
  </si>
  <si>
    <t>Celkem financování</t>
  </si>
  <si>
    <t>SKUT  10/2025</t>
  </si>
  <si>
    <t>Příjmy</t>
  </si>
  <si>
    <t>OBEC METYLOVICE</t>
  </si>
  <si>
    <t>navýšeno o 3 980 065 pro nepedagog.pracovníky</t>
  </si>
  <si>
    <t>rozšíření hřbitova 10000tis.</t>
  </si>
  <si>
    <t>Výdaje</t>
  </si>
  <si>
    <t>PD kanalizace 4. stavba 2200tis., přípojka 350tis.</t>
  </si>
  <si>
    <t>oprava MK 2350tis., nová MK 4100tis.</t>
  </si>
  <si>
    <t>nový chodník, lávka Kamenc.potok, cyklostezka</t>
  </si>
  <si>
    <t>Zpravodaj</t>
  </si>
  <si>
    <t>SPOZ</t>
  </si>
  <si>
    <t>materiál - zastávky</t>
  </si>
  <si>
    <t>rezerva +43000/ročně</t>
  </si>
  <si>
    <t>Dar.smlouva-Speciální ZŠ</t>
  </si>
  <si>
    <t>sms</t>
  </si>
  <si>
    <t>platba DPH</t>
  </si>
  <si>
    <t xml:space="preserve">Zpracovala: </t>
  </si>
  <si>
    <t>J.Nytrová</t>
  </si>
  <si>
    <t>Schváleno dne:</t>
  </si>
  <si>
    <t>1600 tis.retenční nádrž, ,62 tis.přístřešek,400 tis.uměl.povrch</t>
  </si>
  <si>
    <t>Schválený rozpočet na rok 2026</t>
  </si>
  <si>
    <t>Schválený rozpčet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</si>
</sst>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 applyProtection="1">
      <alignment vertical="center"/>
      <protection hidden="1"/>
    </xf>
    <xf numFmtId="4" fontId="2" fillId="2" borderId="1" xfId="1" applyNumberFormat="1" applyFont="1" applyFill="1" applyBorder="1" applyAlignment="1" applyProtection="1">
      <alignment vertical="center"/>
      <protection hidden="1"/>
    </xf>
    <xf numFmtId="4" fontId="2" fillId="2" borderId="1" xfId="1" applyNumberFormat="1" applyFont="1" applyFill="1" applyBorder="1" applyAlignment="1" applyProtection="1">
      <alignment horizontal="center" vertical="center" shrinkToFit="1"/>
      <protection hidden="1"/>
    </xf>
    <xf numFmtId="2" fontId="2" fillId="2" borderId="1" xfId="1" applyNumberFormat="1" applyFont="1" applyFill="1" applyBorder="1" applyAlignment="1" applyProtection="1">
      <alignment horizontal="center" vertical="center" shrinkToFit="1"/>
      <protection hidden="1"/>
    </xf>
    <xf numFmtId="0" fontId="1" fillId="2" borderId="1" xfId="1" applyFill="1" applyBorder="1" applyAlignment="1" applyProtection="1">
      <alignment horizontal="center" vertical="center" shrinkToFit="1"/>
      <protection hidden="1"/>
    </xf>
    <xf numFmtId="4" fontId="3" fillId="0" borderId="2" xfId="1" applyNumberFormat="1" applyFont="1" applyBorder="1" applyProtection="1">
      <protection hidden="1"/>
    </xf>
    <xf numFmtId="4" fontId="3" fillId="0" borderId="2" xfId="1" applyNumberFormat="1" applyFont="1" applyBorder="1" applyAlignment="1" applyProtection="1">
      <alignment horizontal="right" shrinkToFit="1"/>
      <protection hidden="1"/>
    </xf>
    <xf numFmtId="0" fontId="3" fillId="0" borderId="2" xfId="1" applyFont="1" applyBorder="1" applyAlignment="1" applyProtection="1">
      <alignment shrinkToFit="1"/>
      <protection locked="0"/>
    </xf>
    <xf numFmtId="0" fontId="3" fillId="0" borderId="2" xfId="1" applyFont="1" applyBorder="1"/>
    <xf numFmtId="4" fontId="1" fillId="0" borderId="2" xfId="1" applyNumberFormat="1" applyBorder="1" applyProtection="1">
      <protection hidden="1"/>
    </xf>
    <xf numFmtId="4" fontId="1" fillId="0" borderId="2" xfId="1" applyNumberFormat="1" applyBorder="1" applyAlignment="1" applyProtection="1">
      <alignment horizontal="right" shrinkToFit="1"/>
      <protection locked="0" hidden="1"/>
    </xf>
    <xf numFmtId="4" fontId="1" fillId="0" borderId="2" xfId="1" applyNumberFormat="1" applyBorder="1" applyAlignment="1" applyProtection="1">
      <alignment horizontal="right" shrinkToFit="1"/>
      <protection hidden="1"/>
    </xf>
    <xf numFmtId="0" fontId="1" fillId="0" borderId="2" xfId="1" applyBorder="1" applyAlignment="1" applyProtection="1">
      <alignment shrinkToFit="1"/>
      <protection locked="0"/>
    </xf>
    <xf numFmtId="0" fontId="3" fillId="0" borderId="2" xfId="1" applyFont="1" applyBorder="1" applyProtection="1">
      <protection hidden="1"/>
    </xf>
    <xf numFmtId="4" fontId="3" fillId="0" borderId="2" xfId="1" applyNumberFormat="1" applyFont="1" applyBorder="1" applyAlignment="1" applyProtection="1">
      <alignment horizontal="right" shrinkToFit="1"/>
      <protection locked="0" hidden="1"/>
    </xf>
    <xf numFmtId="0" fontId="2" fillId="2" borderId="1" xfId="1" applyFont="1" applyFill="1" applyBorder="1" applyAlignment="1" applyProtection="1">
      <alignment horizontal="center" vertical="center" shrinkToFit="1"/>
      <protection hidden="1"/>
    </xf>
    <xf numFmtId="4" fontId="2" fillId="3" borderId="1" xfId="1" applyNumberFormat="1" applyFont="1" applyFill="1" applyBorder="1" applyAlignment="1" applyProtection="1">
      <alignment horizontal="center" vertical="center" shrinkToFit="1"/>
      <protection hidden="1"/>
    </xf>
    <xf numFmtId="2" fontId="2" fillId="3" borderId="1" xfId="1" applyNumberFormat="1" applyFont="1" applyFill="1" applyBorder="1" applyAlignment="1" applyProtection="1">
      <alignment horizontal="center" vertical="center" shrinkToFit="1"/>
      <protection hidden="1"/>
    </xf>
    <xf numFmtId="4" fontId="2" fillId="4" borderId="1" xfId="1" applyNumberFormat="1" applyFont="1" applyFill="1" applyBorder="1" applyAlignment="1" applyProtection="1">
      <alignment horizontal="center" vertical="center" shrinkToFit="1"/>
      <protection hidden="1"/>
    </xf>
    <xf numFmtId="4" fontId="1" fillId="0" borderId="3" xfId="1" applyNumberFormat="1" applyBorder="1" applyProtection="1">
      <protection hidden="1"/>
    </xf>
    <xf numFmtId="4" fontId="1" fillId="0" borderId="3" xfId="1" applyNumberFormat="1" applyBorder="1" applyAlignment="1" applyProtection="1">
      <alignment shrinkToFit="1"/>
      <protection hidden="1"/>
    </xf>
    <xf numFmtId="0" fontId="1" fillId="0" borderId="3" xfId="1" applyBorder="1" applyAlignment="1" applyProtection="1">
      <alignment shrinkToFit="1"/>
      <protection locked="0"/>
    </xf>
    <xf numFmtId="4" fontId="1" fillId="0" borderId="2" xfId="1" applyNumberFormat="1" applyBorder="1" applyAlignment="1" applyProtection="1">
      <alignment shrinkToFit="1"/>
      <protection hidden="1"/>
    </xf>
    <xf numFmtId="4" fontId="3" fillId="0" borderId="2" xfId="1" applyNumberFormat="1" applyFont="1" applyBorder="1" applyAlignment="1" applyProtection="1">
      <alignment shrinkToFit="1"/>
      <protection hidden="1"/>
    </xf>
    <xf numFmtId="4" fontId="3" fillId="0" borderId="3" xfId="1" applyNumberFormat="1" applyFont="1" applyBorder="1" applyAlignment="1" applyProtection="1">
      <alignment shrinkToFit="1"/>
      <protection hidden="1"/>
    </xf>
    <xf numFmtId="4" fontId="1" fillId="0" borderId="2" xfId="1" applyNumberFormat="1" applyBorder="1"/>
    <xf numFmtId="4" fontId="3" fillId="0" borderId="2" xfId="1" applyNumberFormat="1" applyFon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4" fontId="3" fillId="0" borderId="0" xfId="1" applyNumberFormat="1" applyFont="1" applyProtection="1">
      <protection hidden="1"/>
    </xf>
    <xf numFmtId="14" fontId="0" fillId="0" borderId="0" xfId="0" applyNumberFormat="1" applyAlignment="1">
      <alignment horizontal="left"/>
    </xf>
  </cellXfs>
  <cellStyles count="2">
    <cellStyle name="Normální" xfId="0" builtinId="0"/>
    <cellStyle name="normální 2" xfId="1" xr:uid="{38697F64-3EB9-4E29-A5F5-BC48EC45F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DADA-DDE7-42B3-86FF-0A93D432E30D}">
  <sheetPr>
    <pageSetUpPr fitToPage="1"/>
  </sheetPr>
  <dimension ref="A1:H60"/>
  <sheetViews>
    <sheetView tabSelected="1" topLeftCell="A37" workbookViewId="0">
      <selection activeCell="D2" sqref="D2"/>
    </sheetView>
  </sheetViews>
  <sheetFormatPr defaultRowHeight="15" x14ac:dyDescent="0.25"/>
  <cols>
    <col min="1" max="1" width="19.140625" customWidth="1"/>
    <col min="2" max="2" width="18.28515625" customWidth="1"/>
    <col min="3" max="3" width="17.42578125" customWidth="1"/>
    <col min="4" max="4" width="17.85546875" customWidth="1"/>
    <col min="5" max="5" width="17.28515625" customWidth="1"/>
    <col min="6" max="6" width="18.5703125" customWidth="1"/>
    <col min="7" max="7" width="18.140625" customWidth="1"/>
    <col min="8" max="8" width="37.140625" customWidth="1"/>
  </cols>
  <sheetData>
    <row r="1" spans="1:8" ht="23.25" x14ac:dyDescent="0.35">
      <c r="B1" s="29" t="s">
        <v>118</v>
      </c>
    </row>
    <row r="3" spans="1:8" ht="19.5" thickBot="1" x14ac:dyDescent="0.35">
      <c r="A3" s="28" t="s">
        <v>117</v>
      </c>
      <c r="B3" s="28" t="s">
        <v>137</v>
      </c>
    </row>
    <row r="4" spans="1:8" ht="16.5" thickBot="1" x14ac:dyDescent="0.3">
      <c r="A4" s="16" t="s">
        <v>0</v>
      </c>
      <c r="B4" s="3" t="s">
        <v>1</v>
      </c>
      <c r="C4" s="3" t="s">
        <v>3</v>
      </c>
      <c r="D4" s="3" t="s">
        <v>4</v>
      </c>
      <c r="E4" s="17" t="s">
        <v>116</v>
      </c>
      <c r="F4" s="18" t="s">
        <v>6</v>
      </c>
      <c r="G4" s="19" t="s">
        <v>2</v>
      </c>
      <c r="H4" s="5" t="s">
        <v>7</v>
      </c>
    </row>
    <row r="5" spans="1:8" x14ac:dyDescent="0.25">
      <c r="A5" s="20" t="s">
        <v>22</v>
      </c>
      <c r="B5" s="20" t="s">
        <v>82</v>
      </c>
      <c r="C5" s="21">
        <v>5900000</v>
      </c>
      <c r="D5" s="21">
        <v>5900000</v>
      </c>
      <c r="E5" s="21">
        <v>5032057.66</v>
      </c>
      <c r="F5" s="21">
        <v>5776403.0700000022</v>
      </c>
      <c r="G5" s="21">
        <v>7300000</v>
      </c>
      <c r="H5" s="22"/>
    </row>
    <row r="6" spans="1:8" x14ac:dyDescent="0.25">
      <c r="A6" s="10" t="s">
        <v>22</v>
      </c>
      <c r="B6" s="10" t="s">
        <v>83</v>
      </c>
      <c r="C6" s="23">
        <v>400000</v>
      </c>
      <c r="D6" s="23">
        <v>412000</v>
      </c>
      <c r="E6" s="23">
        <v>447597.73</v>
      </c>
      <c r="F6" s="23">
        <v>425992.29999999987</v>
      </c>
      <c r="G6" s="21">
        <v>670000</v>
      </c>
      <c r="H6" s="13"/>
    </row>
    <row r="7" spans="1:8" x14ac:dyDescent="0.25">
      <c r="A7" s="10" t="s">
        <v>22</v>
      </c>
      <c r="B7" s="10" t="s">
        <v>84</v>
      </c>
      <c r="C7" s="23">
        <v>1200000</v>
      </c>
      <c r="D7" s="23">
        <v>1200000</v>
      </c>
      <c r="E7" s="23">
        <v>1011339.99</v>
      </c>
      <c r="F7" s="23">
        <v>1324917.74</v>
      </c>
      <c r="G7" s="21">
        <v>1195000</v>
      </c>
      <c r="H7" s="13"/>
    </row>
    <row r="8" spans="1:8" x14ac:dyDescent="0.25">
      <c r="A8" s="10" t="s">
        <v>22</v>
      </c>
      <c r="B8" s="10" t="s">
        <v>85</v>
      </c>
      <c r="C8" s="23">
        <v>8000000</v>
      </c>
      <c r="D8" s="23">
        <v>8000000</v>
      </c>
      <c r="E8" s="23">
        <v>7206447.5</v>
      </c>
      <c r="F8" s="23">
        <v>8201650.8600000003</v>
      </c>
      <c r="G8" s="21">
        <v>10050000</v>
      </c>
      <c r="H8" s="13"/>
    </row>
    <row r="9" spans="1:8" x14ac:dyDescent="0.25">
      <c r="A9" s="10"/>
      <c r="B9" s="10" t="s">
        <v>86</v>
      </c>
      <c r="C9" s="23">
        <v>0</v>
      </c>
      <c r="D9" s="23">
        <v>510310</v>
      </c>
      <c r="E9" s="23">
        <v>510310</v>
      </c>
      <c r="F9" s="23">
        <v>620160</v>
      </c>
      <c r="G9" s="21">
        <v>0</v>
      </c>
      <c r="H9" s="13"/>
    </row>
    <row r="10" spans="1:8" x14ac:dyDescent="0.25">
      <c r="A10" s="10" t="s">
        <v>22</v>
      </c>
      <c r="B10" s="10" t="s">
        <v>87</v>
      </c>
      <c r="C10" s="23">
        <v>16200000</v>
      </c>
      <c r="D10" s="23">
        <v>16200000</v>
      </c>
      <c r="E10" s="23">
        <v>13473016.029999999</v>
      </c>
      <c r="F10" s="23">
        <v>16477838.960000001</v>
      </c>
      <c r="G10" s="21">
        <v>19000000</v>
      </c>
      <c r="H10" s="13"/>
    </row>
    <row r="11" spans="1:8" x14ac:dyDescent="0.25">
      <c r="A11" s="10" t="s">
        <v>22</v>
      </c>
      <c r="B11" s="10" t="s">
        <v>88</v>
      </c>
      <c r="C11" s="23">
        <v>0</v>
      </c>
      <c r="D11" s="23">
        <v>42000</v>
      </c>
      <c r="E11" s="23">
        <v>42702</v>
      </c>
      <c r="F11" s="23">
        <v>376.5</v>
      </c>
      <c r="G11" s="21">
        <v>0</v>
      </c>
      <c r="H11" s="13"/>
    </row>
    <row r="12" spans="1:8" x14ac:dyDescent="0.25">
      <c r="A12" s="10" t="s">
        <v>22</v>
      </c>
      <c r="B12" s="10" t="s">
        <v>89</v>
      </c>
      <c r="C12" s="23">
        <v>0</v>
      </c>
      <c r="D12" s="23">
        <v>0</v>
      </c>
      <c r="E12" s="23">
        <v>10</v>
      </c>
      <c r="F12" s="23">
        <v>5443.6</v>
      </c>
      <c r="G12" s="21">
        <v>0</v>
      </c>
      <c r="H12" s="13"/>
    </row>
    <row r="13" spans="1:8" x14ac:dyDescent="0.25">
      <c r="A13" s="10" t="s">
        <v>22</v>
      </c>
      <c r="B13" s="10" t="s">
        <v>90</v>
      </c>
      <c r="C13" s="23">
        <v>38600</v>
      </c>
      <c r="D13" s="23">
        <v>38600</v>
      </c>
      <c r="E13" s="23">
        <v>35750</v>
      </c>
      <c r="F13" s="23">
        <v>37670</v>
      </c>
      <c r="G13" s="21">
        <v>37000</v>
      </c>
      <c r="H13" s="13"/>
    </row>
    <row r="14" spans="1:8" x14ac:dyDescent="0.25">
      <c r="A14" s="10" t="s">
        <v>22</v>
      </c>
      <c r="B14" s="10" t="s">
        <v>91</v>
      </c>
      <c r="C14" s="23">
        <v>50000</v>
      </c>
      <c r="D14" s="23">
        <v>50000</v>
      </c>
      <c r="E14" s="23">
        <v>64110</v>
      </c>
      <c r="F14" s="23">
        <v>54405</v>
      </c>
      <c r="G14" s="21">
        <v>65000</v>
      </c>
      <c r="H14" s="13"/>
    </row>
    <row r="15" spans="1:8" x14ac:dyDescent="0.25">
      <c r="A15" s="10" t="s">
        <v>22</v>
      </c>
      <c r="B15" s="10" t="s">
        <v>92</v>
      </c>
      <c r="C15" s="23">
        <v>9000</v>
      </c>
      <c r="D15" s="23">
        <v>9000</v>
      </c>
      <c r="E15" s="23">
        <v>3460</v>
      </c>
      <c r="F15" s="23">
        <v>9860</v>
      </c>
      <c r="G15" s="21">
        <v>4500</v>
      </c>
      <c r="H15" s="13"/>
    </row>
    <row r="16" spans="1:8" x14ac:dyDescent="0.25">
      <c r="A16" s="10" t="s">
        <v>22</v>
      </c>
      <c r="B16" s="10" t="s">
        <v>93</v>
      </c>
      <c r="C16" s="23">
        <v>1089600</v>
      </c>
      <c r="D16" s="23">
        <v>1148600</v>
      </c>
      <c r="E16" s="23">
        <v>1147185</v>
      </c>
      <c r="F16" s="23">
        <v>1150780</v>
      </c>
      <c r="G16" s="21">
        <v>1160000</v>
      </c>
      <c r="H16" s="13"/>
    </row>
    <row r="17" spans="1:8" x14ac:dyDescent="0.25">
      <c r="A17" s="10" t="s">
        <v>22</v>
      </c>
      <c r="B17" s="10" t="s">
        <v>94</v>
      </c>
      <c r="C17" s="23">
        <v>13000</v>
      </c>
      <c r="D17" s="23">
        <v>13000</v>
      </c>
      <c r="E17" s="23">
        <v>11830</v>
      </c>
      <c r="F17" s="23">
        <v>12730</v>
      </c>
      <c r="G17" s="21">
        <v>15000</v>
      </c>
      <c r="H17" s="13"/>
    </row>
    <row r="18" spans="1:8" x14ac:dyDescent="0.25">
      <c r="A18" s="10" t="s">
        <v>22</v>
      </c>
      <c r="B18" s="10" t="s">
        <v>95</v>
      </c>
      <c r="C18" s="23">
        <v>180000</v>
      </c>
      <c r="D18" s="23">
        <v>247000</v>
      </c>
      <c r="E18" s="23">
        <v>248077.54</v>
      </c>
      <c r="F18" s="23">
        <v>191359.22</v>
      </c>
      <c r="G18" s="21">
        <v>315000</v>
      </c>
      <c r="H18" s="13"/>
    </row>
    <row r="19" spans="1:8" x14ac:dyDescent="0.25">
      <c r="A19" s="10" t="s">
        <v>22</v>
      </c>
      <c r="B19" s="10" t="s">
        <v>96</v>
      </c>
      <c r="C19" s="23">
        <v>90000</v>
      </c>
      <c r="D19" s="23">
        <v>97800</v>
      </c>
      <c r="E19" s="23">
        <v>98406.51</v>
      </c>
      <c r="F19" s="23">
        <v>94452.58</v>
      </c>
      <c r="G19" s="21">
        <v>135000</v>
      </c>
      <c r="H19" s="13"/>
    </row>
    <row r="20" spans="1:8" x14ac:dyDescent="0.25">
      <c r="A20" s="10" t="s">
        <v>22</v>
      </c>
      <c r="B20" s="10" t="s">
        <v>97</v>
      </c>
      <c r="C20" s="23">
        <v>1280000</v>
      </c>
      <c r="D20" s="23">
        <v>1280000</v>
      </c>
      <c r="E20" s="23">
        <v>1097453.24</v>
      </c>
      <c r="F20" s="23">
        <v>1190514.46</v>
      </c>
      <c r="G20" s="21">
        <v>1317000</v>
      </c>
      <c r="H20" s="13"/>
    </row>
    <row r="21" spans="1:8" x14ac:dyDescent="0.25">
      <c r="A21" s="10" t="s">
        <v>22</v>
      </c>
      <c r="B21" s="10" t="s">
        <v>98</v>
      </c>
      <c r="C21" s="23">
        <v>267000</v>
      </c>
      <c r="D21" s="23">
        <v>267000</v>
      </c>
      <c r="E21" s="23">
        <v>0</v>
      </c>
      <c r="F21" s="23">
        <v>0</v>
      </c>
      <c r="G21" s="21">
        <v>0</v>
      </c>
      <c r="H21" s="13"/>
    </row>
    <row r="22" spans="1:8" x14ac:dyDescent="0.25">
      <c r="A22" s="10" t="s">
        <v>22</v>
      </c>
      <c r="B22" s="10" t="s">
        <v>99</v>
      </c>
      <c r="C22" s="23">
        <v>570000</v>
      </c>
      <c r="D22" s="23">
        <v>570000</v>
      </c>
      <c r="E22" s="23">
        <v>570000</v>
      </c>
      <c r="F22" s="23">
        <v>0</v>
      </c>
      <c r="G22" s="21">
        <v>0</v>
      </c>
      <c r="H22" s="13"/>
    </row>
    <row r="23" spans="1:8" x14ac:dyDescent="0.25">
      <c r="A23" s="10" t="s">
        <v>22</v>
      </c>
      <c r="B23" s="10" t="s">
        <v>100</v>
      </c>
      <c r="C23" s="23">
        <v>40000</v>
      </c>
      <c r="D23" s="23">
        <v>41800</v>
      </c>
      <c r="E23" s="23">
        <v>41808.490000000005</v>
      </c>
      <c r="F23" s="23">
        <v>63500</v>
      </c>
      <c r="G23" s="21">
        <v>0</v>
      </c>
      <c r="H23" s="13"/>
    </row>
    <row r="24" spans="1:8" x14ac:dyDescent="0.25">
      <c r="A24" s="10" t="s">
        <v>22</v>
      </c>
      <c r="B24" s="10" t="s">
        <v>101</v>
      </c>
      <c r="C24" s="23">
        <v>418514</v>
      </c>
      <c r="D24" s="23">
        <v>449000</v>
      </c>
      <c r="E24" s="23">
        <v>374170</v>
      </c>
      <c r="F24" s="23">
        <v>425100</v>
      </c>
      <c r="G24" s="21">
        <v>451000</v>
      </c>
      <c r="H24" s="13" t="s">
        <v>102</v>
      </c>
    </row>
    <row r="25" spans="1:8" x14ac:dyDescent="0.25">
      <c r="A25" s="10" t="s">
        <v>22</v>
      </c>
      <c r="B25" s="10" t="s">
        <v>103</v>
      </c>
      <c r="C25" s="23">
        <v>380000</v>
      </c>
      <c r="D25" s="23">
        <v>1256951</v>
      </c>
      <c r="E25" s="23">
        <v>1427089.69</v>
      </c>
      <c r="F25" s="23">
        <v>719155.47</v>
      </c>
      <c r="G25" s="21">
        <v>0</v>
      </c>
      <c r="H25" s="13"/>
    </row>
    <row r="26" spans="1:8" x14ac:dyDescent="0.25">
      <c r="A26" s="10" t="s">
        <v>22</v>
      </c>
      <c r="B26" s="10" t="s">
        <v>104</v>
      </c>
      <c r="C26" s="23">
        <v>0</v>
      </c>
      <c r="D26" s="23">
        <v>300000</v>
      </c>
      <c r="E26" s="23">
        <v>300000</v>
      </c>
      <c r="F26" s="23">
        <v>1200000</v>
      </c>
      <c r="G26" s="21">
        <v>0</v>
      </c>
      <c r="H26" s="13"/>
    </row>
    <row r="27" spans="1:8" x14ac:dyDescent="0.25">
      <c r="A27" s="10" t="s">
        <v>22</v>
      </c>
      <c r="B27" s="10" t="s">
        <v>105</v>
      </c>
      <c r="C27" s="23">
        <v>0</v>
      </c>
      <c r="D27" s="23">
        <v>686070</v>
      </c>
      <c r="E27" s="23">
        <v>686070</v>
      </c>
      <c r="F27" s="23">
        <v>0</v>
      </c>
      <c r="G27" s="21">
        <v>0</v>
      </c>
      <c r="H27" s="13"/>
    </row>
    <row r="28" spans="1:8" x14ac:dyDescent="0.25">
      <c r="A28" s="10" t="s">
        <v>22</v>
      </c>
      <c r="B28" s="10" t="s">
        <v>106</v>
      </c>
      <c r="C28" s="23">
        <v>4000000</v>
      </c>
      <c r="D28" s="23">
        <v>4000000</v>
      </c>
      <c r="E28" s="23">
        <v>4846836.29</v>
      </c>
      <c r="F28" s="23">
        <v>17850230.52</v>
      </c>
      <c r="G28" s="21">
        <v>1811123</v>
      </c>
      <c r="H28" s="13" t="s">
        <v>107</v>
      </c>
    </row>
    <row r="29" spans="1:8" x14ac:dyDescent="0.25">
      <c r="A29" s="6" t="s">
        <v>108</v>
      </c>
      <c r="B29" s="6"/>
      <c r="C29" s="24">
        <f>SUM(C5:C28)</f>
        <v>40125714</v>
      </c>
      <c r="D29" s="24">
        <f>SUM(D5:D28)</f>
        <v>42719131</v>
      </c>
      <c r="E29" s="24">
        <f>SUM(E5:E28)</f>
        <v>38675727.669999994</v>
      </c>
      <c r="F29" s="24">
        <f>SUM(F5:F28)</f>
        <v>55832540.280000001</v>
      </c>
      <c r="G29" s="25">
        <f>SUM(G5:G28)</f>
        <v>43525623</v>
      </c>
      <c r="H29" s="8"/>
    </row>
    <row r="30" spans="1:8" x14ac:dyDescent="0.25">
      <c r="A30" s="6" t="s">
        <v>12</v>
      </c>
      <c r="B30" s="6"/>
      <c r="C30" s="24">
        <v>10000</v>
      </c>
      <c r="D30" s="24">
        <v>35000</v>
      </c>
      <c r="E30" s="24">
        <v>39700</v>
      </c>
      <c r="F30" s="24">
        <v>11100</v>
      </c>
      <c r="G30" s="25">
        <v>40000</v>
      </c>
      <c r="H30" s="8"/>
    </row>
    <row r="31" spans="1:8" x14ac:dyDescent="0.25">
      <c r="A31" s="6" t="s">
        <v>109</v>
      </c>
      <c r="B31" s="6"/>
      <c r="C31" s="24">
        <v>22000</v>
      </c>
      <c r="D31" s="24">
        <v>22000</v>
      </c>
      <c r="E31" s="24">
        <v>14830</v>
      </c>
      <c r="F31" s="24">
        <v>21936</v>
      </c>
      <c r="G31" s="25">
        <v>22000</v>
      </c>
      <c r="H31" s="8"/>
    </row>
    <row r="32" spans="1:8" x14ac:dyDescent="0.25">
      <c r="A32" s="6" t="s">
        <v>18</v>
      </c>
      <c r="B32" s="6"/>
      <c r="C32" s="24">
        <v>20000</v>
      </c>
      <c r="D32" s="24">
        <v>20000</v>
      </c>
      <c r="E32" s="24">
        <v>22131</v>
      </c>
      <c r="F32" s="24">
        <v>66793</v>
      </c>
      <c r="G32" s="25">
        <v>45000</v>
      </c>
      <c r="H32" s="8"/>
    </row>
    <row r="33" spans="1:8" x14ac:dyDescent="0.25">
      <c r="A33" s="6" t="s">
        <v>19</v>
      </c>
      <c r="B33" s="6"/>
      <c r="C33" s="24">
        <v>30000</v>
      </c>
      <c r="D33" s="24">
        <v>490000</v>
      </c>
      <c r="E33" s="24">
        <v>482747.36</v>
      </c>
      <c r="F33" s="24">
        <v>62145</v>
      </c>
      <c r="G33" s="25">
        <v>40000</v>
      </c>
      <c r="H33" s="8"/>
    </row>
    <row r="34" spans="1:8" x14ac:dyDescent="0.25">
      <c r="A34" s="6" t="s">
        <v>26</v>
      </c>
      <c r="B34" s="6"/>
      <c r="C34" s="24">
        <v>5000</v>
      </c>
      <c r="D34" s="24">
        <v>5000</v>
      </c>
      <c r="E34" s="24">
        <v>11400</v>
      </c>
      <c r="F34" s="24">
        <v>6100</v>
      </c>
      <c r="G34" s="25">
        <v>12000</v>
      </c>
      <c r="H34" s="8"/>
    </row>
    <row r="35" spans="1:8" x14ac:dyDescent="0.25">
      <c r="A35" s="6" t="s">
        <v>27</v>
      </c>
      <c r="B35" s="6"/>
      <c r="C35" s="24">
        <v>2000</v>
      </c>
      <c r="D35" s="24">
        <v>2000</v>
      </c>
      <c r="E35" s="24">
        <v>2759</v>
      </c>
      <c r="F35" s="24">
        <v>1050</v>
      </c>
      <c r="G35" s="25">
        <v>3500</v>
      </c>
      <c r="H35" s="8"/>
    </row>
    <row r="36" spans="1:8" x14ac:dyDescent="0.25">
      <c r="A36" s="6" t="s">
        <v>28</v>
      </c>
      <c r="B36" s="6"/>
      <c r="C36" s="24">
        <v>3500</v>
      </c>
      <c r="D36" s="24">
        <v>3500</v>
      </c>
      <c r="E36" s="24">
        <v>9552</v>
      </c>
      <c r="F36" s="24">
        <v>7088</v>
      </c>
      <c r="G36" s="25">
        <v>6000</v>
      </c>
      <c r="H36" s="8"/>
    </row>
    <row r="37" spans="1:8" x14ac:dyDescent="0.25">
      <c r="A37" s="6" t="s">
        <v>30</v>
      </c>
      <c r="B37" s="6"/>
      <c r="C37" s="24">
        <v>94000</v>
      </c>
      <c r="D37" s="24">
        <v>94000</v>
      </c>
      <c r="E37" s="24">
        <v>90575</v>
      </c>
      <c r="F37" s="24">
        <v>99227</v>
      </c>
      <c r="G37" s="25">
        <v>70000</v>
      </c>
      <c r="H37" s="8"/>
    </row>
    <row r="38" spans="1:8" x14ac:dyDescent="0.25">
      <c r="A38" s="6" t="s">
        <v>33</v>
      </c>
      <c r="B38" s="6"/>
      <c r="C38" s="24">
        <v>4000</v>
      </c>
      <c r="D38" s="24">
        <v>4000</v>
      </c>
      <c r="E38" s="24">
        <v>4500</v>
      </c>
      <c r="F38" s="24">
        <v>4740</v>
      </c>
      <c r="G38" s="25">
        <v>5400</v>
      </c>
      <c r="H38" s="8"/>
    </row>
    <row r="39" spans="1:8" x14ac:dyDescent="0.25">
      <c r="A39" s="6" t="s">
        <v>34</v>
      </c>
      <c r="B39" s="6"/>
      <c r="C39" s="24">
        <v>4000</v>
      </c>
      <c r="D39" s="24">
        <v>4000</v>
      </c>
      <c r="E39" s="24">
        <v>5393</v>
      </c>
      <c r="F39" s="24">
        <v>4168</v>
      </c>
      <c r="G39" s="25">
        <v>6500</v>
      </c>
      <c r="H39" s="8"/>
    </row>
    <row r="40" spans="1:8" x14ac:dyDescent="0.25">
      <c r="A40" s="6" t="s">
        <v>38</v>
      </c>
      <c r="B40" s="6"/>
      <c r="C40" s="24">
        <v>0</v>
      </c>
      <c r="D40" s="24">
        <v>0</v>
      </c>
      <c r="E40" s="24">
        <v>0</v>
      </c>
      <c r="F40" s="24">
        <v>1793</v>
      </c>
      <c r="G40" s="25">
        <v>0</v>
      </c>
      <c r="H40" s="8"/>
    </row>
    <row r="41" spans="1:8" x14ac:dyDescent="0.25">
      <c r="A41" s="6" t="s">
        <v>39</v>
      </c>
      <c r="B41" s="6"/>
      <c r="C41" s="24">
        <v>15000</v>
      </c>
      <c r="D41" s="24">
        <v>15000</v>
      </c>
      <c r="E41" s="24">
        <v>23205</v>
      </c>
      <c r="F41" s="24">
        <v>12450</v>
      </c>
      <c r="G41" s="25">
        <v>10800</v>
      </c>
      <c r="H41" s="8"/>
    </row>
    <row r="42" spans="1:8" x14ac:dyDescent="0.25">
      <c r="A42" s="6" t="s">
        <v>46</v>
      </c>
      <c r="B42" s="6"/>
      <c r="C42" s="24">
        <v>436500</v>
      </c>
      <c r="D42" s="24">
        <v>436500</v>
      </c>
      <c r="E42" s="24">
        <v>475262</v>
      </c>
      <c r="F42" s="24">
        <v>455331.26</v>
      </c>
      <c r="G42" s="25">
        <v>546800</v>
      </c>
      <c r="H42" s="8"/>
    </row>
    <row r="43" spans="1:8" x14ac:dyDescent="0.25">
      <c r="A43" s="6" t="s">
        <v>47</v>
      </c>
      <c r="B43" s="6"/>
      <c r="C43" s="24">
        <v>857440</v>
      </c>
      <c r="D43" s="24">
        <v>857440</v>
      </c>
      <c r="E43" s="24">
        <v>939613.87</v>
      </c>
      <c r="F43" s="24">
        <v>854082.64999999991</v>
      </c>
      <c r="G43" s="25">
        <v>1124200</v>
      </c>
      <c r="H43" s="8"/>
    </row>
    <row r="44" spans="1:8" x14ac:dyDescent="0.25">
      <c r="A44" s="6" t="s">
        <v>48</v>
      </c>
      <c r="B44" s="6"/>
      <c r="C44" s="24">
        <v>0</v>
      </c>
      <c r="D44" s="24">
        <v>0</v>
      </c>
      <c r="E44" s="24">
        <v>5759.7099999999991</v>
      </c>
      <c r="F44" s="24">
        <v>0</v>
      </c>
      <c r="G44" s="25">
        <v>0</v>
      </c>
      <c r="H44" s="8"/>
    </row>
    <row r="45" spans="1:8" x14ac:dyDescent="0.25">
      <c r="A45" s="6" t="s">
        <v>49</v>
      </c>
      <c r="B45" s="6"/>
      <c r="C45" s="24">
        <v>25000</v>
      </c>
      <c r="D45" s="24">
        <v>25000</v>
      </c>
      <c r="E45" s="24">
        <v>27340</v>
      </c>
      <c r="F45" s="24">
        <v>42800</v>
      </c>
      <c r="G45" s="25">
        <v>16380</v>
      </c>
      <c r="H45" s="8"/>
    </row>
    <row r="46" spans="1:8" x14ac:dyDescent="0.25">
      <c r="A46" s="6" t="s">
        <v>110</v>
      </c>
      <c r="B46" s="6"/>
      <c r="C46" s="24">
        <v>2500</v>
      </c>
      <c r="D46" s="24">
        <v>2500</v>
      </c>
      <c r="E46" s="24">
        <v>2100</v>
      </c>
      <c r="F46" s="24">
        <v>2520</v>
      </c>
      <c r="G46" s="25">
        <v>0</v>
      </c>
      <c r="H46" s="8"/>
    </row>
    <row r="47" spans="1:8" x14ac:dyDescent="0.25">
      <c r="A47" s="6" t="s">
        <v>52</v>
      </c>
      <c r="B47" s="6"/>
      <c r="C47" s="24">
        <v>87500</v>
      </c>
      <c r="D47" s="24">
        <v>145500</v>
      </c>
      <c r="E47" s="24">
        <v>165436</v>
      </c>
      <c r="F47" s="24">
        <v>99555</v>
      </c>
      <c r="G47" s="25">
        <v>157000</v>
      </c>
      <c r="H47" s="8"/>
    </row>
    <row r="48" spans="1:8" x14ac:dyDescent="0.25">
      <c r="A48" s="6" t="s">
        <v>54</v>
      </c>
      <c r="B48" s="6"/>
      <c r="C48" s="24">
        <v>160000</v>
      </c>
      <c r="D48" s="24">
        <v>160000</v>
      </c>
      <c r="E48" s="24">
        <v>157000</v>
      </c>
      <c r="F48" s="24">
        <v>149753</v>
      </c>
      <c r="G48" s="25">
        <v>151100</v>
      </c>
      <c r="H48" s="8"/>
    </row>
    <row r="49" spans="1:8" x14ac:dyDescent="0.25">
      <c r="A49" s="6" t="s">
        <v>55</v>
      </c>
      <c r="B49" s="6"/>
      <c r="C49" s="24">
        <v>0</v>
      </c>
      <c r="D49" s="24">
        <v>0</v>
      </c>
      <c r="E49" s="24">
        <v>1760</v>
      </c>
      <c r="F49" s="24">
        <v>0</v>
      </c>
      <c r="G49" s="25">
        <v>0</v>
      </c>
      <c r="H49" s="8"/>
    </row>
    <row r="50" spans="1:8" x14ac:dyDescent="0.25">
      <c r="A50" s="6" t="s">
        <v>111</v>
      </c>
      <c r="B50" s="6"/>
      <c r="C50" s="24">
        <v>700000</v>
      </c>
      <c r="D50" s="24">
        <v>700000</v>
      </c>
      <c r="E50" s="24">
        <v>563187.84</v>
      </c>
      <c r="F50" s="24">
        <v>728545.58</v>
      </c>
      <c r="G50" s="25">
        <v>760000</v>
      </c>
      <c r="H50" s="8"/>
    </row>
    <row r="51" spans="1:8" x14ac:dyDescent="0.25">
      <c r="A51" s="6" t="s">
        <v>56</v>
      </c>
      <c r="B51" s="6"/>
      <c r="C51" s="24">
        <v>30000</v>
      </c>
      <c r="D51" s="24">
        <v>46000</v>
      </c>
      <c r="E51" s="24">
        <v>61120</v>
      </c>
      <c r="F51" s="24">
        <v>42964.159999999989</v>
      </c>
      <c r="G51" s="25">
        <v>73000</v>
      </c>
      <c r="H51" s="8"/>
    </row>
    <row r="52" spans="1:8" x14ac:dyDescent="0.25">
      <c r="A52" s="6" t="s">
        <v>58</v>
      </c>
      <c r="B52" s="6"/>
      <c r="C52" s="24">
        <v>0</v>
      </c>
      <c r="D52" s="24">
        <v>386000</v>
      </c>
      <c r="E52" s="24">
        <v>386000</v>
      </c>
      <c r="F52" s="24">
        <v>0</v>
      </c>
      <c r="G52" s="25">
        <v>0</v>
      </c>
      <c r="H52" s="8"/>
    </row>
    <row r="53" spans="1:8" x14ac:dyDescent="0.25">
      <c r="A53" s="6" t="s">
        <v>68</v>
      </c>
      <c r="B53" s="6"/>
      <c r="C53" s="24">
        <v>0</v>
      </c>
      <c r="D53" s="24">
        <v>49589</v>
      </c>
      <c r="E53" s="24">
        <v>56196</v>
      </c>
      <c r="F53" s="24">
        <v>67</v>
      </c>
      <c r="G53" s="25">
        <v>0</v>
      </c>
      <c r="H53" s="8"/>
    </row>
    <row r="54" spans="1:8" x14ac:dyDescent="0.25">
      <c r="A54" s="6" t="s">
        <v>73</v>
      </c>
      <c r="B54" s="6"/>
      <c r="C54" s="24">
        <v>25000</v>
      </c>
      <c r="D54" s="24">
        <v>25000</v>
      </c>
      <c r="E54" s="24">
        <v>40096</v>
      </c>
      <c r="F54" s="24">
        <v>26422</v>
      </c>
      <c r="G54" s="25">
        <v>28000</v>
      </c>
      <c r="H54" s="8"/>
    </row>
    <row r="55" spans="1:8" x14ac:dyDescent="0.25">
      <c r="A55" s="6" t="s">
        <v>74</v>
      </c>
      <c r="B55" s="6"/>
      <c r="C55" s="24">
        <v>100000</v>
      </c>
      <c r="D55" s="24">
        <v>100000</v>
      </c>
      <c r="E55" s="24">
        <v>93070.13</v>
      </c>
      <c r="F55" s="24">
        <v>371794.61</v>
      </c>
      <c r="G55" s="25">
        <v>112000</v>
      </c>
      <c r="H55" s="8"/>
    </row>
    <row r="56" spans="1:8" x14ac:dyDescent="0.25">
      <c r="A56" s="6" t="s">
        <v>76</v>
      </c>
      <c r="B56" s="6"/>
      <c r="C56" s="24">
        <v>0</v>
      </c>
      <c r="D56" s="24">
        <v>0</v>
      </c>
      <c r="E56" s="24">
        <v>12386000</v>
      </c>
      <c r="F56" s="24">
        <v>21648000</v>
      </c>
      <c r="G56" s="25">
        <v>0</v>
      </c>
      <c r="H56" s="8"/>
    </row>
    <row r="57" spans="1:8" x14ac:dyDescent="0.25">
      <c r="A57" s="6" t="s">
        <v>80</v>
      </c>
      <c r="B57" s="6"/>
      <c r="C57" s="24">
        <v>2000</v>
      </c>
      <c r="D57" s="24">
        <v>7000</v>
      </c>
      <c r="E57" s="24">
        <v>7795.03</v>
      </c>
      <c r="F57" s="24">
        <v>1338</v>
      </c>
      <c r="G57" s="25">
        <v>8000</v>
      </c>
      <c r="H57" s="8"/>
    </row>
    <row r="58" spans="1:8" x14ac:dyDescent="0.25">
      <c r="A58" s="26"/>
      <c r="B58" s="10" t="s">
        <v>112</v>
      </c>
      <c r="C58" s="23"/>
      <c r="D58" s="23"/>
      <c r="E58" s="23"/>
      <c r="F58" s="23"/>
      <c r="G58" s="21">
        <v>19000000</v>
      </c>
      <c r="H58" s="13" t="s">
        <v>113</v>
      </c>
    </row>
    <row r="59" spans="1:8" x14ac:dyDescent="0.25">
      <c r="A59" s="14" t="s">
        <v>114</v>
      </c>
      <c r="B59" s="27" t="s">
        <v>115</v>
      </c>
      <c r="C59" s="24">
        <v>0</v>
      </c>
      <c r="D59" s="24">
        <v>0</v>
      </c>
      <c r="E59" s="24">
        <v>0</v>
      </c>
      <c r="F59" s="24">
        <v>0</v>
      </c>
      <c r="G59" s="25">
        <v>19000000</v>
      </c>
      <c r="H59" s="8"/>
    </row>
    <row r="60" spans="1:8" x14ac:dyDescent="0.25">
      <c r="A60" s="6" t="s">
        <v>81</v>
      </c>
      <c r="B60" s="6"/>
      <c r="C60" s="24">
        <v>42761154</v>
      </c>
      <c r="D60" s="24">
        <v>46354160</v>
      </c>
      <c r="E60" s="24">
        <v>54750455.609999999</v>
      </c>
      <c r="F60" s="24">
        <v>80554303.539999992</v>
      </c>
      <c r="G60" s="25">
        <v>65763303</v>
      </c>
      <c r="H60" s="8"/>
    </row>
  </sheetData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CF80-F9C4-45B2-A9CA-62EA0F7A909D}">
  <sheetPr>
    <pageSetUpPr fitToPage="1"/>
  </sheetPr>
  <dimension ref="A1:H65"/>
  <sheetViews>
    <sheetView topLeftCell="A43" workbookViewId="0">
      <selection activeCell="B3" sqref="B3"/>
    </sheetView>
  </sheetViews>
  <sheetFormatPr defaultRowHeight="15" x14ac:dyDescent="0.25"/>
  <cols>
    <col min="1" max="1" width="18.85546875" customWidth="1"/>
    <col min="2" max="2" width="51.5703125" customWidth="1"/>
    <col min="3" max="3" width="16.28515625" customWidth="1"/>
    <col min="4" max="4" width="16.140625" customWidth="1"/>
    <col min="5" max="5" width="21.140625" customWidth="1"/>
    <col min="6" max="6" width="14.42578125" customWidth="1"/>
    <col min="7" max="7" width="19.7109375" customWidth="1"/>
    <col min="8" max="8" width="55.42578125" customWidth="1"/>
  </cols>
  <sheetData>
    <row r="1" spans="1:8" ht="21" x14ac:dyDescent="0.35">
      <c r="B1" s="30" t="s">
        <v>118</v>
      </c>
    </row>
    <row r="3" spans="1:8" ht="19.5" thickBot="1" x14ac:dyDescent="0.35">
      <c r="A3" s="28" t="s">
        <v>121</v>
      </c>
      <c r="B3" s="28" t="s">
        <v>136</v>
      </c>
    </row>
    <row r="4" spans="1:8" ht="16.5" thickBot="1" x14ac:dyDescent="0.3">
      <c r="A4" s="1" t="s">
        <v>0</v>
      </c>
      <c r="B4" s="2" t="s">
        <v>1</v>
      </c>
      <c r="C4" s="3" t="s">
        <v>3</v>
      </c>
      <c r="D4" s="3" t="s">
        <v>4</v>
      </c>
      <c r="E4" s="3" t="s">
        <v>5</v>
      </c>
      <c r="F4" s="4" t="s">
        <v>6</v>
      </c>
      <c r="G4" s="3" t="s">
        <v>2</v>
      </c>
      <c r="H4" s="5" t="s">
        <v>7</v>
      </c>
    </row>
    <row r="5" spans="1:8" x14ac:dyDescent="0.25">
      <c r="A5" s="6" t="s">
        <v>8</v>
      </c>
      <c r="B5" s="6"/>
      <c r="C5" s="7">
        <v>10000</v>
      </c>
      <c r="D5" s="7">
        <v>10000</v>
      </c>
      <c r="E5" s="7">
        <v>6429</v>
      </c>
      <c r="F5" s="7">
        <v>0</v>
      </c>
      <c r="G5" s="7">
        <v>10000</v>
      </c>
      <c r="H5" s="8" t="s">
        <v>9</v>
      </c>
    </row>
    <row r="6" spans="1:8" x14ac:dyDescent="0.25">
      <c r="A6" s="6" t="s">
        <v>10</v>
      </c>
      <c r="B6" s="6"/>
      <c r="C6" s="7">
        <v>12000</v>
      </c>
      <c r="D6" s="7">
        <v>22000</v>
      </c>
      <c r="E6" s="7">
        <v>21030</v>
      </c>
      <c r="F6" s="7">
        <v>8583</v>
      </c>
      <c r="G6" s="7">
        <v>22000</v>
      </c>
      <c r="H6" s="8" t="s">
        <v>11</v>
      </c>
    </row>
    <row r="7" spans="1:8" x14ac:dyDescent="0.25">
      <c r="A7" s="6" t="s">
        <v>12</v>
      </c>
      <c r="B7" s="6"/>
      <c r="C7" s="7">
        <v>136000</v>
      </c>
      <c r="D7" s="7">
        <v>136000</v>
      </c>
      <c r="E7" s="7">
        <v>114054</v>
      </c>
      <c r="F7" s="7">
        <v>134214.34</v>
      </c>
      <c r="G7" s="7">
        <v>134500</v>
      </c>
      <c r="H7" s="8"/>
    </row>
    <row r="8" spans="1:8" x14ac:dyDescent="0.25">
      <c r="A8" s="6" t="s">
        <v>13</v>
      </c>
      <c r="B8" s="6"/>
      <c r="C8" s="7">
        <v>15000</v>
      </c>
      <c r="D8" s="7">
        <v>15000</v>
      </c>
      <c r="E8" s="7">
        <v>9209.2199999999993</v>
      </c>
      <c r="F8" s="7">
        <v>14801.02</v>
      </c>
      <c r="G8" s="7">
        <v>12000</v>
      </c>
      <c r="H8" s="8"/>
    </row>
    <row r="9" spans="1:8" x14ac:dyDescent="0.25">
      <c r="A9" s="6" t="s">
        <v>14</v>
      </c>
      <c r="B9" s="6"/>
      <c r="C9" s="7">
        <v>5494850</v>
      </c>
      <c r="D9" s="7">
        <v>5494850</v>
      </c>
      <c r="E9" s="7">
        <v>4769821.51</v>
      </c>
      <c r="F9" s="7">
        <v>1243444.46</v>
      </c>
      <c r="G9" s="7">
        <v>6688900</v>
      </c>
      <c r="H9" s="8" t="s">
        <v>123</v>
      </c>
    </row>
    <row r="10" spans="1:8" x14ac:dyDescent="0.25">
      <c r="A10" s="6" t="s">
        <v>15</v>
      </c>
      <c r="B10" s="6"/>
      <c r="C10" s="7">
        <v>1141000</v>
      </c>
      <c r="D10" s="7">
        <v>1380600</v>
      </c>
      <c r="E10" s="7">
        <v>322983.69</v>
      </c>
      <c r="F10" s="7">
        <v>704127.83000000007</v>
      </c>
      <c r="G10" s="7">
        <v>9741000</v>
      </c>
      <c r="H10" s="8" t="s">
        <v>124</v>
      </c>
    </row>
    <row r="11" spans="1:8" x14ac:dyDescent="0.25">
      <c r="A11" s="6" t="s">
        <v>16</v>
      </c>
      <c r="B11" s="6"/>
      <c r="C11" s="7">
        <v>10100</v>
      </c>
      <c r="D11" s="7">
        <v>10100</v>
      </c>
      <c r="E11" s="7">
        <v>6298</v>
      </c>
      <c r="F11" s="7">
        <v>0</v>
      </c>
      <c r="G11" s="7">
        <v>14100</v>
      </c>
      <c r="H11" s="8" t="s">
        <v>127</v>
      </c>
    </row>
    <row r="12" spans="1:8" x14ac:dyDescent="0.25">
      <c r="A12" s="6" t="s">
        <v>17</v>
      </c>
      <c r="B12" s="6"/>
      <c r="C12" s="7">
        <v>503000</v>
      </c>
      <c r="D12" s="7">
        <v>503000</v>
      </c>
      <c r="E12" s="7">
        <v>468119</v>
      </c>
      <c r="F12" s="7">
        <v>456071</v>
      </c>
      <c r="G12" s="7">
        <v>483100</v>
      </c>
      <c r="H12" s="8"/>
    </row>
    <row r="13" spans="1:8" x14ac:dyDescent="0.25">
      <c r="A13" s="6" t="s">
        <v>18</v>
      </c>
      <c r="B13" s="6"/>
      <c r="C13" s="7">
        <v>301000</v>
      </c>
      <c r="D13" s="7">
        <v>301000</v>
      </c>
      <c r="E13" s="7">
        <v>0</v>
      </c>
      <c r="F13" s="7">
        <v>0</v>
      </c>
      <c r="G13" s="7">
        <v>344000</v>
      </c>
      <c r="H13" s="8" t="s">
        <v>128</v>
      </c>
    </row>
    <row r="14" spans="1:8" x14ac:dyDescent="0.25">
      <c r="A14" s="6" t="s">
        <v>19</v>
      </c>
      <c r="B14" s="6"/>
      <c r="C14" s="7">
        <v>1000000</v>
      </c>
      <c r="D14" s="7">
        <v>1110000</v>
      </c>
      <c r="E14" s="7">
        <v>785573</v>
      </c>
      <c r="F14" s="7">
        <v>30425576.490000002</v>
      </c>
      <c r="G14" s="7">
        <v>2550000</v>
      </c>
      <c r="H14" s="8" t="s">
        <v>122</v>
      </c>
    </row>
    <row r="15" spans="1:8" x14ac:dyDescent="0.25">
      <c r="A15" s="9" t="s">
        <v>20</v>
      </c>
      <c r="B15" s="6"/>
      <c r="C15" s="7">
        <v>0</v>
      </c>
      <c r="D15" s="7">
        <v>0</v>
      </c>
      <c r="E15" s="7">
        <v>0</v>
      </c>
      <c r="F15" s="7">
        <v>0</v>
      </c>
      <c r="G15" s="7">
        <v>1700000</v>
      </c>
      <c r="H15" s="8" t="s">
        <v>21</v>
      </c>
    </row>
    <row r="16" spans="1:8" x14ac:dyDescent="0.25">
      <c r="A16" s="10" t="s">
        <v>22</v>
      </c>
      <c r="B16" s="10" t="s">
        <v>23</v>
      </c>
      <c r="C16" s="12">
        <v>2536756</v>
      </c>
      <c r="D16" s="12">
        <v>2536756</v>
      </c>
      <c r="E16" s="12">
        <v>2113960</v>
      </c>
      <c r="F16" s="12">
        <v>2519150</v>
      </c>
      <c r="G16" s="11">
        <v>6516821</v>
      </c>
      <c r="H16" s="13" t="s">
        <v>119</v>
      </c>
    </row>
    <row r="17" spans="1:8" x14ac:dyDescent="0.25">
      <c r="A17" s="6" t="s">
        <v>24</v>
      </c>
      <c r="B17" s="6"/>
      <c r="C17" s="7">
        <v>2686556</v>
      </c>
      <c r="D17" s="7">
        <v>4111107</v>
      </c>
      <c r="E17" s="7">
        <v>3593737.36</v>
      </c>
      <c r="F17" s="7">
        <v>3483746.41</v>
      </c>
      <c r="G17" s="7">
        <v>6632221</v>
      </c>
      <c r="H17" s="8"/>
    </row>
    <row r="18" spans="1:8" x14ac:dyDescent="0.25">
      <c r="A18" s="6" t="s">
        <v>25</v>
      </c>
      <c r="B18" s="6"/>
      <c r="C18" s="7">
        <v>10000</v>
      </c>
      <c r="D18" s="7">
        <v>10000</v>
      </c>
      <c r="E18" s="7">
        <v>10000</v>
      </c>
      <c r="F18" s="7">
        <v>10000</v>
      </c>
      <c r="G18" s="7">
        <v>10000</v>
      </c>
      <c r="H18" s="8" t="s">
        <v>129</v>
      </c>
    </row>
    <row r="19" spans="1:8" x14ac:dyDescent="0.25">
      <c r="A19" s="6" t="s">
        <v>26</v>
      </c>
      <c r="B19" s="6"/>
      <c r="C19" s="7">
        <v>30000</v>
      </c>
      <c r="D19" s="7">
        <v>30000</v>
      </c>
      <c r="E19" s="7">
        <v>25199</v>
      </c>
      <c r="F19" s="7">
        <v>30375</v>
      </c>
      <c r="G19" s="7">
        <v>34600</v>
      </c>
      <c r="H19" s="8"/>
    </row>
    <row r="20" spans="1:8" x14ac:dyDescent="0.25">
      <c r="A20" s="6" t="s">
        <v>27</v>
      </c>
      <c r="B20" s="6"/>
      <c r="C20" s="7">
        <v>36300</v>
      </c>
      <c r="D20" s="7">
        <v>103300</v>
      </c>
      <c r="E20" s="7">
        <v>78927.77</v>
      </c>
      <c r="F20" s="7">
        <v>136767</v>
      </c>
      <c r="G20" s="7">
        <v>92065</v>
      </c>
      <c r="H20" s="8"/>
    </row>
    <row r="21" spans="1:8" x14ac:dyDescent="0.25">
      <c r="A21" s="6" t="s">
        <v>28</v>
      </c>
      <c r="B21" s="6"/>
      <c r="C21" s="7">
        <v>695600</v>
      </c>
      <c r="D21" s="7">
        <v>765600</v>
      </c>
      <c r="E21" s="7">
        <v>151962.60999999999</v>
      </c>
      <c r="F21" s="7">
        <v>79885.67</v>
      </c>
      <c r="G21" s="7">
        <v>724800</v>
      </c>
      <c r="H21" s="8" t="s">
        <v>29</v>
      </c>
    </row>
    <row r="22" spans="1:8" x14ac:dyDescent="0.25">
      <c r="A22" s="6" t="s">
        <v>30</v>
      </c>
      <c r="B22" s="6"/>
      <c r="C22" s="7">
        <v>900000</v>
      </c>
      <c r="D22" s="7">
        <v>900000</v>
      </c>
      <c r="E22" s="7">
        <v>779106.4</v>
      </c>
      <c r="F22" s="7">
        <v>1039891.75</v>
      </c>
      <c r="G22" s="7">
        <v>997000</v>
      </c>
      <c r="H22" s="8"/>
    </row>
    <row r="23" spans="1:8" x14ac:dyDescent="0.25">
      <c r="A23" s="6" t="s">
        <v>31</v>
      </c>
      <c r="B23" s="6"/>
      <c r="C23" s="7">
        <v>5500</v>
      </c>
      <c r="D23" s="7">
        <v>10500</v>
      </c>
      <c r="E23" s="7">
        <v>10481.02</v>
      </c>
      <c r="F23" s="7">
        <v>0</v>
      </c>
      <c r="G23" s="7">
        <v>11000</v>
      </c>
      <c r="H23" s="8" t="s">
        <v>32</v>
      </c>
    </row>
    <row r="24" spans="1:8" x14ac:dyDescent="0.25">
      <c r="A24" s="6" t="s">
        <v>33</v>
      </c>
      <c r="B24" s="6"/>
      <c r="C24" s="7">
        <v>39000</v>
      </c>
      <c r="D24" s="7">
        <v>39000</v>
      </c>
      <c r="E24" s="7">
        <v>0</v>
      </c>
      <c r="F24" s="7">
        <v>23051.449999999997</v>
      </c>
      <c r="G24" s="7">
        <v>36000</v>
      </c>
      <c r="H24" s="8"/>
    </row>
    <row r="25" spans="1:8" x14ac:dyDescent="0.25">
      <c r="A25" s="6" t="s">
        <v>34</v>
      </c>
      <c r="B25" s="6"/>
      <c r="C25" s="7">
        <v>251500</v>
      </c>
      <c r="D25" s="7">
        <v>251500</v>
      </c>
      <c r="E25" s="7">
        <v>229773</v>
      </c>
      <c r="F25" s="7">
        <v>249196.32</v>
      </c>
      <c r="G25" s="7">
        <v>316900</v>
      </c>
      <c r="H25" s="8" t="s">
        <v>125</v>
      </c>
    </row>
    <row r="26" spans="1:8" x14ac:dyDescent="0.25">
      <c r="A26" s="6" t="s">
        <v>35</v>
      </c>
      <c r="B26" s="6"/>
      <c r="C26" s="7">
        <v>30000</v>
      </c>
      <c r="D26" s="7">
        <v>45680</v>
      </c>
      <c r="E26" s="7">
        <v>35614</v>
      </c>
      <c r="F26" s="7">
        <v>24230</v>
      </c>
      <c r="G26" s="7">
        <v>45000</v>
      </c>
      <c r="H26" s="8" t="s">
        <v>36</v>
      </c>
    </row>
    <row r="27" spans="1:8" x14ac:dyDescent="0.25">
      <c r="A27" s="6" t="s">
        <v>37</v>
      </c>
      <c r="B27" s="6"/>
      <c r="C27" s="7">
        <v>81500</v>
      </c>
      <c r="D27" s="7">
        <v>81500</v>
      </c>
      <c r="E27" s="7">
        <v>52819.51</v>
      </c>
      <c r="F27" s="7">
        <v>73900.820000000007</v>
      </c>
      <c r="G27" s="7">
        <v>77700</v>
      </c>
      <c r="H27" s="8" t="s">
        <v>126</v>
      </c>
    </row>
    <row r="28" spans="1:8" x14ac:dyDescent="0.25">
      <c r="A28" s="6" t="s">
        <v>38</v>
      </c>
      <c r="B28" s="6"/>
      <c r="C28" s="7">
        <v>2525050</v>
      </c>
      <c r="D28" s="7">
        <v>4319050</v>
      </c>
      <c r="E28" s="7">
        <v>2969980.87</v>
      </c>
      <c r="F28" s="7">
        <v>1416741.69</v>
      </c>
      <c r="G28" s="7">
        <v>3819050</v>
      </c>
      <c r="H28" s="8" t="s">
        <v>135</v>
      </c>
    </row>
    <row r="29" spans="1:8" x14ac:dyDescent="0.25">
      <c r="A29" s="6" t="s">
        <v>39</v>
      </c>
      <c r="B29" s="6"/>
      <c r="C29" s="7">
        <v>2084500</v>
      </c>
      <c r="D29" s="7">
        <v>2229500</v>
      </c>
      <c r="E29" s="7">
        <v>529365.4</v>
      </c>
      <c r="F29" s="7">
        <v>658066</v>
      </c>
      <c r="G29" s="7">
        <v>2510000</v>
      </c>
      <c r="H29" s="8" t="s">
        <v>40</v>
      </c>
    </row>
    <row r="30" spans="1:8" x14ac:dyDescent="0.25">
      <c r="A30" s="6" t="s">
        <v>41</v>
      </c>
      <c r="B30" s="6"/>
      <c r="C30" s="7">
        <v>800500</v>
      </c>
      <c r="D30" s="7">
        <v>743500</v>
      </c>
      <c r="E30" s="7">
        <v>702796.21</v>
      </c>
      <c r="F30" s="7">
        <v>803508.86</v>
      </c>
      <c r="G30" s="7">
        <v>1086500</v>
      </c>
      <c r="H30" s="8" t="s">
        <v>42</v>
      </c>
    </row>
    <row r="31" spans="1:8" x14ac:dyDescent="0.25">
      <c r="A31" s="6" t="s">
        <v>43</v>
      </c>
      <c r="B31" s="6"/>
      <c r="C31" s="7">
        <v>5000</v>
      </c>
      <c r="D31" s="7">
        <v>5000</v>
      </c>
      <c r="E31" s="7">
        <v>5000</v>
      </c>
      <c r="F31" s="7">
        <v>5000</v>
      </c>
      <c r="G31" s="7">
        <v>5000</v>
      </c>
      <c r="H31" s="8" t="s">
        <v>44</v>
      </c>
    </row>
    <row r="32" spans="1:8" x14ac:dyDescent="0.25">
      <c r="A32" s="6" t="s">
        <v>45</v>
      </c>
      <c r="B32" s="6"/>
      <c r="C32" s="7">
        <v>1000</v>
      </c>
      <c r="D32" s="7">
        <v>1000</v>
      </c>
      <c r="E32" s="7">
        <v>1000</v>
      </c>
      <c r="F32" s="7">
        <v>1000</v>
      </c>
      <c r="G32" s="7">
        <v>1000</v>
      </c>
      <c r="H32" s="8" t="s">
        <v>44</v>
      </c>
    </row>
    <row r="33" spans="1:8" x14ac:dyDescent="0.25">
      <c r="A33" s="6" t="s">
        <v>46</v>
      </c>
      <c r="B33" s="6"/>
      <c r="C33" s="7">
        <v>1385000</v>
      </c>
      <c r="D33" s="7">
        <v>1452500</v>
      </c>
      <c r="E33" s="7">
        <v>1403424.59</v>
      </c>
      <c r="F33" s="7">
        <v>1458707.63</v>
      </c>
      <c r="G33" s="7">
        <v>316000</v>
      </c>
      <c r="H33" s="8"/>
    </row>
    <row r="34" spans="1:8" x14ac:dyDescent="0.25">
      <c r="A34" s="6" t="s">
        <v>47</v>
      </c>
      <c r="B34" s="6"/>
      <c r="C34" s="7">
        <v>87000</v>
      </c>
      <c r="D34" s="7">
        <v>115679</v>
      </c>
      <c r="E34" s="7">
        <v>85834.36</v>
      </c>
      <c r="F34" s="7">
        <v>54437.68</v>
      </c>
      <c r="G34" s="7">
        <v>120000</v>
      </c>
      <c r="H34" s="8"/>
    </row>
    <row r="35" spans="1:8" x14ac:dyDescent="0.25">
      <c r="A35" s="6" t="s">
        <v>48</v>
      </c>
      <c r="B35" s="6"/>
      <c r="C35" s="7">
        <v>600000</v>
      </c>
      <c r="D35" s="7">
        <v>600000</v>
      </c>
      <c r="E35" s="7">
        <v>256736.2</v>
      </c>
      <c r="F35" s="7">
        <v>541279.89999999991</v>
      </c>
      <c r="G35" s="7">
        <v>290000</v>
      </c>
      <c r="H35" s="8"/>
    </row>
    <row r="36" spans="1:8" x14ac:dyDescent="0.25">
      <c r="A36" s="6" t="s">
        <v>49</v>
      </c>
      <c r="B36" s="6"/>
      <c r="C36" s="7">
        <v>10086950</v>
      </c>
      <c r="D36" s="7">
        <v>10086950</v>
      </c>
      <c r="E36" s="7">
        <v>74152.479999999996</v>
      </c>
      <c r="F36" s="7">
        <v>119652.65</v>
      </c>
      <c r="G36" s="7">
        <v>10085850</v>
      </c>
      <c r="H36" s="8" t="s">
        <v>120</v>
      </c>
    </row>
    <row r="37" spans="1:8" x14ac:dyDescent="0.25">
      <c r="A37" s="6" t="s">
        <v>50</v>
      </c>
      <c r="B37" s="6"/>
      <c r="C37" s="7">
        <v>300000</v>
      </c>
      <c r="D37" s="7">
        <v>300000</v>
      </c>
      <c r="E37" s="7">
        <v>0</v>
      </c>
      <c r="F37" s="7">
        <v>205700</v>
      </c>
      <c r="G37" s="7">
        <v>100000</v>
      </c>
      <c r="H37" s="8" t="s">
        <v>51</v>
      </c>
    </row>
    <row r="38" spans="1:8" x14ac:dyDescent="0.25">
      <c r="A38" s="6" t="s">
        <v>52</v>
      </c>
      <c r="B38" s="6"/>
      <c r="C38" s="7">
        <v>0</v>
      </c>
      <c r="D38" s="7">
        <v>200000</v>
      </c>
      <c r="E38" s="7">
        <v>200000</v>
      </c>
      <c r="F38" s="7">
        <v>0</v>
      </c>
      <c r="G38" s="7">
        <v>0</v>
      </c>
      <c r="H38" s="8"/>
    </row>
    <row r="39" spans="1:8" x14ac:dyDescent="0.25">
      <c r="A39" s="6" t="s">
        <v>53</v>
      </c>
      <c r="B39" s="6"/>
      <c r="C39" s="7">
        <v>20000</v>
      </c>
      <c r="D39" s="7">
        <v>120000</v>
      </c>
      <c r="E39" s="7">
        <v>84315.83</v>
      </c>
      <c r="F39" s="7">
        <v>1163.42</v>
      </c>
      <c r="G39" s="7">
        <v>100000</v>
      </c>
      <c r="H39" s="8"/>
    </row>
    <row r="40" spans="1:8" x14ac:dyDescent="0.25">
      <c r="A40" s="6" t="s">
        <v>54</v>
      </c>
      <c r="B40" s="6"/>
      <c r="C40" s="7">
        <v>1715000</v>
      </c>
      <c r="D40" s="7">
        <v>1715000</v>
      </c>
      <c r="E40" s="7">
        <v>1434754.08</v>
      </c>
      <c r="F40" s="7">
        <v>1671325.78</v>
      </c>
      <c r="G40" s="7">
        <v>1921000</v>
      </c>
      <c r="H40" s="8"/>
    </row>
    <row r="41" spans="1:8" x14ac:dyDescent="0.25">
      <c r="A41" s="6" t="s">
        <v>55</v>
      </c>
      <c r="B41" s="6"/>
      <c r="C41" s="7">
        <v>100000</v>
      </c>
      <c r="D41" s="7">
        <v>100000</v>
      </c>
      <c r="E41" s="7">
        <v>93982.32</v>
      </c>
      <c r="F41" s="7">
        <v>112802.04999999999</v>
      </c>
      <c r="G41" s="7">
        <v>115000</v>
      </c>
      <c r="H41" s="8"/>
    </row>
    <row r="42" spans="1:8" x14ac:dyDescent="0.25">
      <c r="A42" s="6" t="s">
        <v>56</v>
      </c>
      <c r="B42" s="6"/>
      <c r="C42" s="7">
        <v>241600</v>
      </c>
      <c r="D42" s="7">
        <v>256600</v>
      </c>
      <c r="E42" s="7">
        <v>203597.01</v>
      </c>
      <c r="F42" s="7">
        <v>398356.04000000004</v>
      </c>
      <c r="G42" s="7">
        <v>301800</v>
      </c>
      <c r="H42" s="8" t="s">
        <v>57</v>
      </c>
    </row>
    <row r="43" spans="1:8" x14ac:dyDescent="0.25">
      <c r="A43" s="6" t="s">
        <v>58</v>
      </c>
      <c r="B43" s="6"/>
      <c r="C43" s="7">
        <v>3885600</v>
      </c>
      <c r="D43" s="7">
        <v>5155600</v>
      </c>
      <c r="E43" s="7">
        <v>4591341.49</v>
      </c>
      <c r="F43" s="7">
        <v>2991113.64</v>
      </c>
      <c r="G43" s="7">
        <v>4543550</v>
      </c>
      <c r="H43" s="8" t="s">
        <v>59</v>
      </c>
    </row>
    <row r="44" spans="1:8" x14ac:dyDescent="0.25">
      <c r="A44" s="6" t="s">
        <v>60</v>
      </c>
      <c r="B44" s="6"/>
      <c r="C44" s="7">
        <v>900</v>
      </c>
      <c r="D44" s="7">
        <v>900</v>
      </c>
      <c r="E44" s="7">
        <v>732.56</v>
      </c>
      <c r="F44" s="7">
        <v>842.94</v>
      </c>
      <c r="G44" s="7">
        <v>900</v>
      </c>
      <c r="H44" s="8" t="s">
        <v>130</v>
      </c>
    </row>
    <row r="45" spans="1:8" x14ac:dyDescent="0.25">
      <c r="A45" s="6" t="s">
        <v>61</v>
      </c>
      <c r="B45" s="6"/>
      <c r="C45" s="7">
        <v>105000</v>
      </c>
      <c r="D45" s="7">
        <v>198000</v>
      </c>
      <c r="E45" s="7">
        <v>198000</v>
      </c>
      <c r="F45" s="7">
        <v>35000</v>
      </c>
      <c r="G45" s="7">
        <v>215000</v>
      </c>
      <c r="H45" s="8" t="s">
        <v>44</v>
      </c>
    </row>
    <row r="46" spans="1:8" x14ac:dyDescent="0.25">
      <c r="A46" s="6" t="s">
        <v>62</v>
      </c>
      <c r="B46" s="6"/>
      <c r="C46" s="7">
        <v>85000</v>
      </c>
      <c r="D46" s="7">
        <v>85000</v>
      </c>
      <c r="E46" s="7">
        <v>74000</v>
      </c>
      <c r="F46" s="7">
        <v>80000</v>
      </c>
      <c r="G46" s="7">
        <v>80000</v>
      </c>
      <c r="H46" s="8" t="s">
        <v>63</v>
      </c>
    </row>
    <row r="47" spans="1:8" x14ac:dyDescent="0.25">
      <c r="A47" s="6" t="s">
        <v>64</v>
      </c>
      <c r="B47" s="6"/>
      <c r="C47" s="7">
        <v>0</v>
      </c>
      <c r="D47" s="7">
        <v>35000</v>
      </c>
      <c r="E47" s="7">
        <v>35000</v>
      </c>
      <c r="F47" s="7">
        <v>0</v>
      </c>
      <c r="G47" s="7">
        <v>35000</v>
      </c>
      <c r="H47" s="8" t="s">
        <v>63</v>
      </c>
    </row>
    <row r="48" spans="1:8" x14ac:dyDescent="0.25">
      <c r="A48" s="6" t="s">
        <v>65</v>
      </c>
      <c r="B48" s="6"/>
      <c r="C48" s="7">
        <v>10000</v>
      </c>
      <c r="D48" s="7">
        <v>10000</v>
      </c>
      <c r="E48" s="7">
        <v>0</v>
      </c>
      <c r="F48" s="7">
        <v>0</v>
      </c>
      <c r="G48" s="7">
        <v>10000</v>
      </c>
      <c r="H48" s="8"/>
    </row>
    <row r="49" spans="1:8" x14ac:dyDescent="0.25">
      <c r="A49" s="6" t="s">
        <v>66</v>
      </c>
      <c r="B49" s="6"/>
      <c r="C49" s="7">
        <v>0</v>
      </c>
      <c r="D49" s="7">
        <v>32000</v>
      </c>
      <c r="E49" s="7">
        <v>20820</v>
      </c>
      <c r="F49" s="7">
        <v>0</v>
      </c>
      <c r="G49" s="7">
        <v>40000</v>
      </c>
      <c r="H49" s="8" t="s">
        <v>67</v>
      </c>
    </row>
    <row r="50" spans="1:8" x14ac:dyDescent="0.25">
      <c r="A50" s="6" t="s">
        <v>68</v>
      </c>
      <c r="B50" s="6"/>
      <c r="C50" s="7">
        <v>577200</v>
      </c>
      <c r="D50" s="7">
        <v>577200</v>
      </c>
      <c r="E50" s="7">
        <v>505909.94</v>
      </c>
      <c r="F50" s="7">
        <v>1152610.8900000001</v>
      </c>
      <c r="G50" s="7">
        <v>612600</v>
      </c>
      <c r="H50" s="8" t="s">
        <v>69</v>
      </c>
    </row>
    <row r="51" spans="1:8" x14ac:dyDescent="0.25">
      <c r="A51" s="6" t="s">
        <v>70</v>
      </c>
      <c r="B51" s="6"/>
      <c r="C51" s="7">
        <v>2464500</v>
      </c>
      <c r="D51" s="7">
        <v>2564500</v>
      </c>
      <c r="E51" s="7">
        <v>2031546.93</v>
      </c>
      <c r="F51" s="7">
        <v>2127036.09</v>
      </c>
      <c r="G51" s="7">
        <v>2615700</v>
      </c>
      <c r="H51" s="8"/>
    </row>
    <row r="52" spans="1:8" x14ac:dyDescent="0.25">
      <c r="A52" s="6" t="s">
        <v>71</v>
      </c>
      <c r="B52" s="6"/>
      <c r="C52" s="7">
        <v>42880</v>
      </c>
      <c r="D52" s="7">
        <v>42880</v>
      </c>
      <c r="E52" s="7">
        <v>26184.12</v>
      </c>
      <c r="F52" s="7">
        <v>0</v>
      </c>
      <c r="G52" s="7">
        <v>0</v>
      </c>
      <c r="H52" s="8"/>
    </row>
    <row r="53" spans="1:8" x14ac:dyDescent="0.25">
      <c r="A53" s="14" t="s">
        <v>72</v>
      </c>
      <c r="B53" s="6"/>
      <c r="C53" s="7">
        <v>0</v>
      </c>
      <c r="D53" s="7">
        <v>0</v>
      </c>
      <c r="E53" s="7">
        <v>0</v>
      </c>
      <c r="F53" s="7">
        <v>0</v>
      </c>
      <c r="G53" s="7">
        <v>48600</v>
      </c>
      <c r="H53" s="8"/>
    </row>
    <row r="54" spans="1:8" x14ac:dyDescent="0.25">
      <c r="A54" s="6" t="s">
        <v>73</v>
      </c>
      <c r="B54" s="6"/>
      <c r="C54" s="7">
        <v>2420700</v>
      </c>
      <c r="D54" s="7">
        <v>3169800</v>
      </c>
      <c r="E54" s="7">
        <v>2391422.37</v>
      </c>
      <c r="F54" s="7">
        <v>2667221.0899999994</v>
      </c>
      <c r="G54" s="7">
        <v>2504800</v>
      </c>
      <c r="H54" s="8"/>
    </row>
    <row r="55" spans="1:8" x14ac:dyDescent="0.25">
      <c r="A55" s="6" t="s">
        <v>74</v>
      </c>
      <c r="B55" s="6"/>
      <c r="C55" s="7">
        <v>10000</v>
      </c>
      <c r="D55" s="7">
        <v>10000</v>
      </c>
      <c r="E55" s="7">
        <v>7657.65</v>
      </c>
      <c r="F55" s="7">
        <v>7329.1799999999976</v>
      </c>
      <c r="G55" s="7">
        <v>11000</v>
      </c>
      <c r="H55" s="8"/>
    </row>
    <row r="56" spans="1:8" x14ac:dyDescent="0.25">
      <c r="A56" s="6" t="s">
        <v>75</v>
      </c>
      <c r="B56" s="6"/>
      <c r="C56" s="7">
        <v>97000</v>
      </c>
      <c r="D56" s="7">
        <v>97000</v>
      </c>
      <c r="E56" s="7">
        <v>93375</v>
      </c>
      <c r="F56" s="7">
        <v>93375</v>
      </c>
      <c r="G56" s="7">
        <v>105000</v>
      </c>
      <c r="H56" s="8"/>
    </row>
    <row r="57" spans="1:8" x14ac:dyDescent="0.25">
      <c r="A57" s="6" t="s">
        <v>76</v>
      </c>
      <c r="B57" s="6"/>
      <c r="C57" s="7">
        <v>0</v>
      </c>
      <c r="D57" s="7">
        <v>0</v>
      </c>
      <c r="E57" s="7">
        <v>12386000</v>
      </c>
      <c r="F57" s="7">
        <v>21648000</v>
      </c>
      <c r="G57" s="7">
        <v>0</v>
      </c>
      <c r="H57" s="8"/>
    </row>
    <row r="58" spans="1:8" x14ac:dyDescent="0.25">
      <c r="A58" s="6" t="s">
        <v>77</v>
      </c>
      <c r="B58" s="6"/>
      <c r="C58" s="7">
        <v>0</v>
      </c>
      <c r="D58" s="7">
        <v>810310</v>
      </c>
      <c r="E58" s="7">
        <v>795123</v>
      </c>
      <c r="F58" s="7">
        <v>614700</v>
      </c>
      <c r="G58" s="7">
        <v>320000</v>
      </c>
      <c r="H58" s="8" t="s">
        <v>131</v>
      </c>
    </row>
    <row r="59" spans="1:8" x14ac:dyDescent="0.25">
      <c r="A59" s="10" t="s">
        <v>22</v>
      </c>
      <c r="B59" s="10" t="s">
        <v>78</v>
      </c>
      <c r="C59" s="12">
        <v>6815868</v>
      </c>
      <c r="D59" s="12">
        <v>1304054</v>
      </c>
      <c r="E59" s="12">
        <v>0</v>
      </c>
      <c r="F59" s="12">
        <v>0</v>
      </c>
      <c r="G59" s="11">
        <v>2731567</v>
      </c>
      <c r="H59" s="13" t="s">
        <v>79</v>
      </c>
    </row>
    <row r="60" spans="1:8" x14ac:dyDescent="0.25">
      <c r="A60" s="6" t="s">
        <v>80</v>
      </c>
      <c r="B60" s="6"/>
      <c r="C60" s="7">
        <v>7319868</v>
      </c>
      <c r="D60" s="7">
        <v>1808454</v>
      </c>
      <c r="E60" s="7">
        <v>397147</v>
      </c>
      <c r="F60" s="7">
        <v>437305.8</v>
      </c>
      <c r="G60" s="7">
        <v>3173067</v>
      </c>
      <c r="H60" s="8"/>
    </row>
    <row r="61" spans="1:8" x14ac:dyDescent="0.25">
      <c r="A61" s="6" t="s">
        <v>81</v>
      </c>
      <c r="B61" s="6"/>
      <c r="C61" s="7">
        <v>50359154</v>
      </c>
      <c r="D61" s="7">
        <v>52172160</v>
      </c>
      <c r="E61" s="7">
        <v>43072334</v>
      </c>
      <c r="F61" s="7">
        <v>77440138.890000015</v>
      </c>
      <c r="G61" s="15">
        <v>65763303</v>
      </c>
      <c r="H61" s="8"/>
    </row>
    <row r="63" spans="1:8" x14ac:dyDescent="0.25">
      <c r="A63" s="31" t="s">
        <v>132</v>
      </c>
      <c r="B63" t="s">
        <v>133</v>
      </c>
    </row>
    <row r="65" spans="1:2" x14ac:dyDescent="0.25">
      <c r="A65" s="31" t="s">
        <v>134</v>
      </c>
      <c r="B65" s="32">
        <v>46008</v>
      </c>
    </row>
  </sheetData>
  <pageMargins left="0.7" right="0.7" top="0.78740157499999996" bottom="0.78740157499999996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2025-11-28T10:17:37Z</cp:lastPrinted>
  <dcterms:created xsi:type="dcterms:W3CDTF">2025-11-27T13:27:55Z</dcterms:created>
  <dcterms:modified xsi:type="dcterms:W3CDTF">2025-12-17T11:48:58Z</dcterms:modified>
</cp:coreProperties>
</file>